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6450"/>
  </bookViews>
  <sheets>
    <sheet name="OBRAS PUBLICAS" sheetId="1" r:id="rId1"/>
  </sheets>
  <calcPr calcId="162913"/>
</workbook>
</file>

<file path=xl/calcChain.xml><?xml version="1.0" encoding="utf-8"?>
<calcChain xmlns="http://schemas.openxmlformats.org/spreadsheetml/2006/main">
  <c r="S47" i="1" l="1"/>
  <c r="S46" i="1"/>
  <c r="S45" i="1"/>
  <c r="S44" i="1"/>
  <c r="S43" i="1"/>
  <c r="S42" i="1"/>
  <c r="S41" i="1"/>
  <c r="S53" i="1" s="1"/>
  <c r="H58" i="1" s="1"/>
  <c r="H62" i="1" s="1"/>
</calcChain>
</file>

<file path=xl/sharedStrings.xml><?xml version="1.0" encoding="utf-8"?>
<sst xmlns="http://schemas.openxmlformats.org/spreadsheetml/2006/main" count="109" uniqueCount="98">
  <si>
    <t xml:space="preserve">POA 2025 </t>
  </si>
  <si>
    <t>Ficha de POA municipal</t>
  </si>
  <si>
    <t>I.- Información del proceso</t>
  </si>
  <si>
    <t>Fecha de registro:</t>
  </si>
  <si>
    <t>Ficha N°:</t>
  </si>
  <si>
    <t>001</t>
  </si>
  <si>
    <t>Nombre:</t>
  </si>
  <si>
    <t>Gestión y desarrollo de la obra publica.</t>
  </si>
  <si>
    <t>Temática que se aborda</t>
  </si>
  <si>
    <t>Obra Publica.</t>
  </si>
  <si>
    <t>N° de Prioridad</t>
  </si>
  <si>
    <t>1</t>
  </si>
  <si>
    <t>Objetivo general:</t>
  </si>
  <si>
    <t>Gestionar y resolver la problemática de la ciudadanía relacionada con la obra civil.</t>
  </si>
  <si>
    <t>Descripción:</t>
  </si>
  <si>
    <t>El gobierno municipal es responsable directo de generar las condiciones de vida optimas, para lo cual deberá contar con personal capacitado, equipamiento adecuado y estrategias para el desarrollo de obras que beneficien al municipio.</t>
  </si>
  <si>
    <t>Área responsable:</t>
  </si>
  <si>
    <t>Dirección de Infraestructura y obra publica</t>
  </si>
  <si>
    <t>Persona responsable:</t>
  </si>
  <si>
    <t>Nombre</t>
  </si>
  <si>
    <t>Cargo</t>
  </si>
  <si>
    <t>Teléfono</t>
  </si>
  <si>
    <t>Correo electrónico</t>
  </si>
  <si>
    <t>Arq. Sergio Llamas Gutierrez</t>
  </si>
  <si>
    <t>Director</t>
  </si>
  <si>
    <t>(321) 102 70 18</t>
  </si>
  <si>
    <t>opublicaselgrullo2124@hotmail.com</t>
  </si>
  <si>
    <t>II.- Alineación al Plan Municipal de Desarrollo vigente.</t>
  </si>
  <si>
    <t>Objetivo:</t>
  </si>
  <si>
    <t>Ejecución de obra publica necesaria para incrementar la calidad de vida,  el desarrollo social y humano en el municipio y sus comunidades.</t>
  </si>
  <si>
    <t>Indicador:</t>
  </si>
  <si>
    <t>Porcentaje de obra realizada.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</si>
  <si>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</si>
  <si>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</si>
  <si>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</si>
  <si>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</si>
  <si>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</si>
  <si>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</si>
  <si>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</si>
  <si>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</si>
  <si>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</si>
  <si>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</si>
  <si>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</si>
  <si>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</si>
  <si>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</si>
  <si>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</si>
  <si>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</si>
  <si>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</si>
  <si>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</si>
  <si>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</si>
  <si>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</si>
  <si>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</si>
  <si>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Elaboración de los Proyectos.</t>
  </si>
  <si>
    <t>Proyectos realizados</t>
  </si>
  <si>
    <t>2.</t>
  </si>
  <si>
    <t>Mantenimiento a la maquinaria y equipo existente.</t>
  </si>
  <si>
    <t>Total de Maquinaria y equipo en Funcionamiento.</t>
  </si>
  <si>
    <t>3.</t>
  </si>
  <si>
    <t>Equipamiento al personal.</t>
  </si>
  <si>
    <t>Adquisición de un vehículo</t>
  </si>
  <si>
    <t>4.</t>
  </si>
  <si>
    <t>Adquisición de Papelería.</t>
  </si>
  <si>
    <t>5.</t>
  </si>
  <si>
    <t>Complementación de equipo de topografía.</t>
  </si>
  <si>
    <t>6.</t>
  </si>
  <si>
    <t>Mantenimiento al equipo de computo existente.</t>
  </si>
  <si>
    <t>7.</t>
  </si>
  <si>
    <t>8.</t>
  </si>
  <si>
    <t>IV.- Proyectos de Inversión pública</t>
  </si>
  <si>
    <t xml:space="preserve">Cantidad </t>
  </si>
  <si>
    <t>Localización
Comunidad o Colonia</t>
  </si>
  <si>
    <t>Aportaciones</t>
  </si>
  <si>
    <t>Federal</t>
  </si>
  <si>
    <t>Estatal</t>
  </si>
  <si>
    <t>Municipal</t>
  </si>
  <si>
    <t>Otros</t>
  </si>
  <si>
    <t>Costo total</t>
  </si>
  <si>
    <t>RAMO 33  2025</t>
  </si>
  <si>
    <t>Municipio de El Grullo.</t>
  </si>
  <si>
    <t>Mantenimiento de calles y avenidas</t>
  </si>
  <si>
    <t>Pavimentacion de calles</t>
  </si>
  <si>
    <t>Rehabilitacion y mantenimiento de parques</t>
  </si>
  <si>
    <t>Rehabilitacion y mantenimiento de casas de salud y edificaciones municipales</t>
  </si>
  <si>
    <t xml:space="preserve">Equipamiento de pozo profundo </t>
  </si>
  <si>
    <t xml:space="preserve">Electrificacion de colonia y alumbrado publico </t>
  </si>
  <si>
    <t>V.- Asignación de recursos</t>
  </si>
  <si>
    <t>Costo de inversión pública:</t>
  </si>
  <si>
    <t>Costo de operación:</t>
  </si>
  <si>
    <t>Costo de Total</t>
  </si>
  <si>
    <t>Fecha de inicio:</t>
  </si>
  <si>
    <t>Fecha de Término</t>
  </si>
  <si>
    <t>VI.- Revisión, validación y autorización</t>
  </si>
  <si>
    <t>Revisó</t>
  </si>
  <si>
    <t>Validó</t>
  </si>
  <si>
    <t>Autorizó</t>
  </si>
  <si>
    <t>Arq. Sergio Llamas Gutierrez                                               Director de Obras Publicas</t>
  </si>
  <si>
    <t xml:space="preserve">Lic. Gonzalo López Barragán
Encargado de Hacienda Publica Municipal </t>
  </si>
  <si>
    <t>Mtro. Milton Cardenas Osorio
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</si>
</sst>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20">
    <font>
      <sz val="11"/>
      <name val="Calibri"/>
      <scheme val="minor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u/>
      <sz val="11"/>
      <name val="Calibri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8000"/>
        <bgColor rgb="FF808000"/>
      </patternFill>
    </fill>
    <fill>
      <patternFill patternType="solid">
        <fgColor rgb="FF339966"/>
        <bgColor rgb="FF339966"/>
      </patternFill>
    </fill>
    <fill>
      <patternFill patternType="solid">
        <fgColor rgb="FF969696"/>
        <bgColor rgb="FF969696"/>
      </patternFill>
    </fill>
    <fill>
      <patternFill patternType="solid">
        <fgColor rgb="FF3A3838"/>
        <bgColor rgb="FF3A3838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1" xfId="0" applyFont="1" applyBorder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3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right" vertical="top" wrapText="1"/>
    </xf>
    <xf numFmtId="14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center"/>
    </xf>
    <xf numFmtId="49" fontId="9" fillId="0" borderId="9" xfId="0" applyNumberFormat="1" applyFont="1" applyBorder="1" applyAlignment="1">
      <alignment horizontal="center" vertical="top" wrapText="1"/>
    </xf>
    <xf numFmtId="0" fontId="7" fillId="0" borderId="8" xfId="0" applyFont="1" applyBorder="1"/>
    <xf numFmtId="0" fontId="7" fillId="0" borderId="0" xfId="0" applyFont="1" applyAlignment="1">
      <alignment vertical="top"/>
    </xf>
    <xf numFmtId="49" fontId="9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7" fillId="0" borderId="8" xfId="0" applyFont="1" applyBorder="1" applyAlignment="1">
      <alignment vertical="top"/>
    </xf>
    <xf numFmtId="0" fontId="11" fillId="0" borderId="5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8" xfId="0" applyFont="1" applyBorder="1"/>
    <xf numFmtId="0" fontId="11" fillId="0" borderId="5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" fillId="0" borderId="5" xfId="0" applyFont="1" applyBorder="1"/>
    <xf numFmtId="0" fontId="1" fillId="0" borderId="1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4" xfId="0" applyFont="1" applyBorder="1"/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2" xfId="0" applyFont="1" applyBorder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2" fillId="3" borderId="9" xfId="0" applyFont="1" applyFill="1" applyBorder="1" applyAlignment="1">
      <alignment horizontal="center" vertical="top"/>
    </xf>
    <xf numFmtId="49" fontId="11" fillId="0" borderId="9" xfId="0" applyNumberFormat="1" applyFont="1" applyBorder="1" applyAlignment="1">
      <alignment horizontal="right" vertical="top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right" vertical="top"/>
    </xf>
    <xf numFmtId="49" fontId="11" fillId="0" borderId="2" xfId="0" applyNumberFormat="1" applyFont="1" applyBorder="1" applyAlignment="1">
      <alignment horizontal="right" vertical="top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49" fontId="11" fillId="0" borderId="0" xfId="0" applyNumberFormat="1" applyFont="1" applyAlignment="1">
      <alignment horizontal="right" vertical="top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14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vertical="top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0" fontId="6" fillId="0" borderId="10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6" fillId="2" borderId="13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16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17" fillId="4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 wrapText="1"/>
    </xf>
    <xf numFmtId="164" fontId="18" fillId="4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19" fillId="5" borderId="1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top"/>
    </xf>
    <xf numFmtId="0" fontId="0" fillId="0" borderId="0" xfId="0" applyFont="1" applyAlignment="1"/>
    <xf numFmtId="0" fontId="6" fillId="0" borderId="8" xfId="0" applyFont="1" applyBorder="1"/>
    <xf numFmtId="164" fontId="15" fillId="0" borderId="6" xfId="0" applyNumberFormat="1" applyFont="1" applyBorder="1" applyAlignment="1">
      <alignment horizontal="center" vertical="top"/>
    </xf>
    <xf numFmtId="0" fontId="11" fillId="0" borderId="0" xfId="0" applyFont="1" applyAlignment="1">
      <alignment horizontal="right" vertical="top"/>
    </xf>
    <xf numFmtId="14" fontId="9" fillId="0" borderId="6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164" fontId="15" fillId="0" borderId="1" xfId="0" applyNumberFormat="1" applyFont="1" applyBorder="1" applyAlignment="1">
      <alignment horizontal="right" vertical="top" wrapText="1"/>
    </xf>
    <xf numFmtId="0" fontId="6" fillId="0" borderId="4" xfId="0" applyFont="1" applyBorder="1"/>
    <xf numFmtId="164" fontId="15" fillId="0" borderId="6" xfId="0" applyNumberFormat="1" applyFont="1" applyBorder="1" applyAlignment="1">
      <alignment horizontal="right" vertical="top" wrapText="1"/>
    </xf>
    <xf numFmtId="164" fontId="18" fillId="0" borderId="6" xfId="0" applyNumberFormat="1" applyFont="1" applyBorder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9" fillId="0" borderId="6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top" wrapText="1"/>
    </xf>
    <xf numFmtId="0" fontId="6" fillId="0" borderId="11" xfId="0" applyFont="1" applyBorder="1"/>
    <xf numFmtId="0" fontId="6" fillId="0" borderId="12" xfId="0" applyFont="1" applyBorder="1"/>
    <xf numFmtId="0" fontId="12" fillId="2" borderId="6" xfId="0" applyFont="1" applyFill="1" applyBorder="1" applyAlignment="1">
      <alignment horizontal="center" vertical="top"/>
    </xf>
    <xf numFmtId="0" fontId="9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top"/>
    </xf>
    <xf numFmtId="0" fontId="9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right" vertical="top"/>
    </xf>
    <xf numFmtId="0" fontId="11" fillId="0" borderId="8" xfId="0" applyFont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14" fontId="9" fillId="0" borderId="6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right"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publicaselgrullo21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showGridLines="0" tabSelected="1" workbookViewId="0"/>
  </sheetViews>
  <sheetFormatPr baseColWidth="10" defaultColWidth="16.85546875" defaultRowHeight="15" customHeight="1"/>
  <cols>
    <col min="1" max="1" width="2" customWidth="1"/>
    <col min="2" max="2" width="4.140625" customWidth="1"/>
    <col min="3" max="3" width="6.42578125" customWidth="1"/>
    <col min="4" max="4" width="30.140625" customWidth="1"/>
    <col min="5" max="5" width="42.85546875" customWidth="1"/>
    <col min="6" max="6" width="18" customWidth="1"/>
    <col min="7" max="7" width="17.7109375" customWidth="1"/>
    <col min="8" max="8" width="21.28515625" customWidth="1"/>
    <col min="9" max="9" width="8" customWidth="1"/>
    <col min="10" max="10" width="7.42578125" customWidth="1"/>
    <col min="11" max="11" width="8.85546875" customWidth="1"/>
    <col min="12" max="12" width="7.42578125" customWidth="1"/>
    <col min="13" max="13" width="8" customWidth="1"/>
    <col min="14" max="14" width="17.7109375" customWidth="1"/>
    <col min="15" max="15" width="8.28515625" customWidth="1"/>
    <col min="16" max="16" width="9.140625" customWidth="1"/>
    <col min="17" max="17" width="8.85546875" customWidth="1"/>
    <col min="18" max="19" width="10" customWidth="1"/>
    <col min="20" max="20" width="12.140625" customWidth="1"/>
    <col min="21" max="21" width="16.140625" customWidth="1"/>
    <col min="22" max="22" width="1.7109375" customWidth="1"/>
  </cols>
  <sheetData>
    <row r="1" spans="1:22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>
      <c r="A2" s="2"/>
      <c r="B2" s="124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23.25" customHeight="1">
      <c r="A3" s="2"/>
      <c r="B3" s="12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ht="6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.75" customHeight="1">
      <c r="A5" s="2"/>
      <c r="B5" s="126" t="s">
        <v>2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</row>
    <row r="6" spans="1:22" ht="14.25" customHeight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ht="15" customHeight="1">
      <c r="A7" s="4"/>
      <c r="B7" s="8"/>
      <c r="C7" s="4"/>
      <c r="D7" s="9" t="s">
        <v>3</v>
      </c>
      <c r="E7" s="128">
        <v>45702</v>
      </c>
      <c r="F7" s="77"/>
      <c r="G7" s="10"/>
      <c r="H7" s="10"/>
      <c r="I7" s="4"/>
      <c r="J7" s="4"/>
      <c r="K7" s="4"/>
      <c r="L7" s="11"/>
      <c r="M7" s="11"/>
      <c r="N7" s="11"/>
      <c r="O7" s="11"/>
      <c r="P7" s="11"/>
      <c r="Q7" s="11"/>
      <c r="R7" s="11"/>
      <c r="S7" s="129" t="s">
        <v>4</v>
      </c>
      <c r="T7" s="96"/>
      <c r="U7" s="12" t="s">
        <v>5</v>
      </c>
      <c r="V7" s="13"/>
    </row>
    <row r="8" spans="1:22" ht="14.25" customHeight="1">
      <c r="A8" s="4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3"/>
    </row>
    <row r="9" spans="1:22" ht="36.75" customHeight="1">
      <c r="A9" s="4"/>
      <c r="B9" s="130" t="s">
        <v>6</v>
      </c>
      <c r="C9" s="95"/>
      <c r="D9" s="96"/>
      <c r="E9" s="120" t="s">
        <v>7</v>
      </c>
      <c r="F9" s="76"/>
      <c r="G9" s="76"/>
      <c r="H9" s="77"/>
      <c r="I9" s="14"/>
      <c r="J9" s="121" t="s">
        <v>8</v>
      </c>
      <c r="K9" s="95"/>
      <c r="L9" s="95"/>
      <c r="M9" s="122" t="s">
        <v>9</v>
      </c>
      <c r="N9" s="76"/>
      <c r="O9" s="76"/>
      <c r="P9" s="77"/>
      <c r="Q9" s="123" t="s">
        <v>10</v>
      </c>
      <c r="R9" s="95"/>
      <c r="S9" s="95"/>
      <c r="T9" s="96"/>
      <c r="U9" s="15" t="s">
        <v>11</v>
      </c>
      <c r="V9" s="13"/>
    </row>
    <row r="10" spans="1:22" ht="16.5" customHeight="1">
      <c r="A10" s="4"/>
      <c r="B10" s="16"/>
      <c r="C10" s="14"/>
      <c r="D10" s="14"/>
      <c r="E10" s="17"/>
      <c r="F10" s="17"/>
      <c r="G10" s="17"/>
      <c r="H10" s="17"/>
      <c r="I10" s="4"/>
      <c r="J10" s="4"/>
      <c r="K10" s="4"/>
      <c r="L10" s="4"/>
      <c r="M10" s="4"/>
      <c r="N10" s="4"/>
      <c r="O10" s="4"/>
      <c r="P10" s="4"/>
      <c r="Q10" s="14"/>
      <c r="R10" s="14"/>
      <c r="S10" s="14"/>
      <c r="T10" s="14"/>
      <c r="U10" s="14"/>
      <c r="V10" s="13"/>
    </row>
    <row r="11" spans="1:22" ht="60" customHeight="1">
      <c r="A11" s="14"/>
      <c r="B11" s="16"/>
      <c r="C11" s="14"/>
      <c r="D11" s="18" t="s">
        <v>12</v>
      </c>
      <c r="E11" s="120" t="s">
        <v>13</v>
      </c>
      <c r="F11" s="76"/>
      <c r="G11" s="76"/>
      <c r="H11" s="77"/>
      <c r="I11" s="105" t="s">
        <v>14</v>
      </c>
      <c r="J11" s="95"/>
      <c r="K11" s="95"/>
      <c r="L11" s="120" t="s">
        <v>15</v>
      </c>
      <c r="M11" s="76"/>
      <c r="N11" s="76"/>
      <c r="O11" s="76"/>
      <c r="P11" s="76"/>
      <c r="Q11" s="76"/>
      <c r="R11" s="76"/>
      <c r="S11" s="76"/>
      <c r="T11" s="76"/>
      <c r="U11" s="77"/>
      <c r="V11" s="19"/>
    </row>
    <row r="12" spans="1:22" ht="27.75" customHeight="1">
      <c r="A12" s="4"/>
      <c r="B12" s="16"/>
      <c r="C12" s="14"/>
      <c r="D12" s="14"/>
      <c r="E12" s="17"/>
      <c r="F12" s="17"/>
      <c r="G12" s="17"/>
      <c r="H12" s="17"/>
      <c r="I12" s="4"/>
      <c r="J12" s="4"/>
      <c r="K12" s="4"/>
      <c r="L12" s="4"/>
      <c r="M12" s="4"/>
      <c r="N12" s="4"/>
      <c r="O12" s="4"/>
      <c r="P12" s="4"/>
      <c r="Q12" s="14"/>
      <c r="R12" s="14"/>
      <c r="S12" s="14"/>
      <c r="T12" s="14"/>
      <c r="U12" s="14"/>
      <c r="V12" s="13"/>
    </row>
    <row r="13" spans="1:22" ht="26.25" customHeight="1">
      <c r="A13" s="4"/>
      <c r="B13" s="115" t="s">
        <v>16</v>
      </c>
      <c r="C13" s="95"/>
      <c r="D13" s="96"/>
      <c r="E13" s="120" t="s">
        <v>17</v>
      </c>
      <c r="F13" s="76"/>
      <c r="G13" s="76"/>
      <c r="H13" s="76"/>
      <c r="I13" s="76"/>
      <c r="J13" s="76"/>
      <c r="K13" s="76"/>
      <c r="L13" s="76"/>
      <c r="M13" s="77"/>
      <c r="N13" s="14"/>
      <c r="O13" s="14"/>
      <c r="P13" s="14"/>
      <c r="Q13" s="14"/>
      <c r="R13" s="14"/>
      <c r="S13" s="14"/>
      <c r="T13" s="14"/>
      <c r="U13" s="14"/>
      <c r="V13" s="13"/>
    </row>
    <row r="14" spans="1:22" ht="14.25" customHeight="1">
      <c r="A14" s="2"/>
      <c r="B14" s="20"/>
      <c r="C14" s="21"/>
      <c r="D14" s="21"/>
      <c r="E14" s="22"/>
      <c r="F14" s="22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4"/>
    </row>
    <row r="15" spans="1:22" ht="14.25" customHeight="1">
      <c r="A15" s="2"/>
      <c r="B15" s="25"/>
      <c r="C15" s="26"/>
      <c r="D15" s="116" t="s">
        <v>18</v>
      </c>
      <c r="E15" s="117" t="s">
        <v>19</v>
      </c>
      <c r="F15" s="77"/>
      <c r="G15" s="117" t="s">
        <v>20</v>
      </c>
      <c r="H15" s="77"/>
      <c r="I15" s="117" t="s">
        <v>21</v>
      </c>
      <c r="J15" s="76"/>
      <c r="K15" s="76"/>
      <c r="L15" s="76"/>
      <c r="M15" s="77"/>
      <c r="N15" s="117" t="s">
        <v>22</v>
      </c>
      <c r="O15" s="76"/>
      <c r="P15" s="76"/>
      <c r="Q15" s="76"/>
      <c r="R15" s="76"/>
      <c r="S15" s="76"/>
      <c r="T15" s="76"/>
      <c r="U15" s="77"/>
      <c r="V15" s="24"/>
    </row>
    <row r="16" spans="1:22" ht="49.5" customHeight="1">
      <c r="A16" s="2"/>
      <c r="B16" s="27"/>
      <c r="C16" s="2"/>
      <c r="D16" s="96"/>
      <c r="E16" s="106" t="s">
        <v>23</v>
      </c>
      <c r="F16" s="77"/>
      <c r="G16" s="106" t="s">
        <v>24</v>
      </c>
      <c r="H16" s="77"/>
      <c r="I16" s="106" t="s">
        <v>25</v>
      </c>
      <c r="J16" s="76"/>
      <c r="K16" s="76"/>
      <c r="L16" s="76"/>
      <c r="M16" s="77"/>
      <c r="N16" s="118" t="s">
        <v>26</v>
      </c>
      <c r="O16" s="76"/>
      <c r="P16" s="76"/>
      <c r="Q16" s="76"/>
      <c r="R16" s="76"/>
      <c r="S16" s="76"/>
      <c r="T16" s="76"/>
      <c r="U16" s="77"/>
      <c r="V16" s="24"/>
    </row>
    <row r="17" spans="1:22" ht="14.25" customHeight="1">
      <c r="A17" s="2"/>
      <c r="B17" s="28"/>
      <c r="C17" s="29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24"/>
    </row>
    <row r="18" spans="1:22" ht="24" customHeight="1">
      <c r="A18" s="2"/>
      <c r="B18" s="119" t="s">
        <v>27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</row>
    <row r="19" spans="1:22" ht="14.25" customHeight="1">
      <c r="A19" s="2"/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4"/>
    </row>
    <row r="20" spans="1:22" ht="30" customHeight="1">
      <c r="A20" s="2"/>
      <c r="B20" s="112" t="s">
        <v>28</v>
      </c>
      <c r="C20" s="95"/>
      <c r="D20" s="96"/>
      <c r="E20" s="111" t="s">
        <v>29</v>
      </c>
      <c r="F20" s="76"/>
      <c r="G20" s="76"/>
      <c r="H20" s="76"/>
      <c r="I20" s="76"/>
      <c r="J20" s="76"/>
      <c r="K20" s="76"/>
      <c r="L20" s="76"/>
      <c r="M20" s="76"/>
      <c r="N20" s="77"/>
      <c r="O20" s="14"/>
      <c r="P20" s="14"/>
      <c r="Q20" s="23"/>
      <c r="R20" s="23"/>
      <c r="S20" s="23"/>
      <c r="T20" s="23"/>
      <c r="U20" s="23"/>
      <c r="V20" s="24"/>
    </row>
    <row r="21" spans="1:22" ht="14.25" customHeight="1">
      <c r="A21" s="2"/>
      <c r="B21" s="35"/>
      <c r="C21" s="36"/>
      <c r="D21" s="36"/>
      <c r="E21" s="17"/>
      <c r="F21" s="17"/>
      <c r="G21" s="17"/>
      <c r="H21" s="14"/>
      <c r="I21" s="14"/>
      <c r="J21" s="14"/>
      <c r="K21" s="14"/>
      <c r="L21" s="14"/>
      <c r="M21" s="14"/>
      <c r="N21" s="14"/>
      <c r="O21" s="14"/>
      <c r="P21" s="14"/>
      <c r="Q21" s="23"/>
      <c r="R21" s="23"/>
      <c r="S21" s="23"/>
      <c r="T21" s="23"/>
      <c r="U21" s="23"/>
      <c r="V21" s="24"/>
    </row>
    <row r="22" spans="1:22" ht="21" customHeight="1">
      <c r="A22" s="2"/>
      <c r="B22" s="112" t="s">
        <v>30</v>
      </c>
      <c r="C22" s="95"/>
      <c r="D22" s="95"/>
      <c r="E22" s="113" t="s">
        <v>31</v>
      </c>
      <c r="F22" s="76"/>
      <c r="G22" s="76"/>
      <c r="H22" s="76"/>
      <c r="I22" s="76"/>
      <c r="J22" s="76"/>
      <c r="K22" s="77"/>
      <c r="L22" s="4"/>
      <c r="M22" s="4"/>
      <c r="N22" s="105" t="s">
        <v>32</v>
      </c>
      <c r="O22" s="95"/>
      <c r="P22" s="95"/>
      <c r="Q22" s="114">
        <v>10</v>
      </c>
      <c r="R22" s="76"/>
      <c r="S22" s="76"/>
      <c r="T22" s="76"/>
      <c r="U22" s="77"/>
      <c r="V22" s="24"/>
    </row>
    <row r="23" spans="1:22" ht="14.25" customHeight="1">
      <c r="A23" s="2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</row>
    <row r="24" spans="1:22" ht="24" customHeight="1">
      <c r="A24" s="40"/>
      <c r="B24" s="78" t="s">
        <v>33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spans="1:22" ht="14.25" customHeight="1">
      <c r="A25" s="23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</row>
    <row r="26" spans="1:22" ht="14.25" customHeight="1">
      <c r="A26" s="23"/>
      <c r="B26" s="45"/>
      <c r="C26" s="107" t="s">
        <v>34</v>
      </c>
      <c r="D26" s="102"/>
      <c r="E26" s="107" t="s">
        <v>35</v>
      </c>
      <c r="F26" s="102"/>
      <c r="G26" s="107" t="s">
        <v>36</v>
      </c>
      <c r="H26" s="102"/>
      <c r="I26" s="110" t="s">
        <v>37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46"/>
    </row>
    <row r="27" spans="1:22" ht="14.25" customHeight="1">
      <c r="A27" s="23"/>
      <c r="B27" s="45"/>
      <c r="C27" s="108"/>
      <c r="D27" s="109"/>
      <c r="E27" s="108"/>
      <c r="F27" s="109"/>
      <c r="G27" s="108"/>
      <c r="H27" s="109"/>
      <c r="I27" s="47" t="s">
        <v>38</v>
      </c>
      <c r="J27" s="47" t="s">
        <v>39</v>
      </c>
      <c r="K27" s="47" t="s">
        <v>40</v>
      </c>
      <c r="L27" s="47" t="s">
        <v>41</v>
      </c>
      <c r="M27" s="47" t="s">
        <v>42</v>
      </c>
      <c r="N27" s="47" t="s">
        <v>43</v>
      </c>
      <c r="O27" s="47" t="s">
        <v>44</v>
      </c>
      <c r="P27" s="47" t="s">
        <v>45</v>
      </c>
      <c r="Q27" s="47" t="s">
        <v>46</v>
      </c>
      <c r="R27" s="47" t="s">
        <v>47</v>
      </c>
      <c r="S27" s="47" t="s">
        <v>48</v>
      </c>
      <c r="T27" s="47" t="s">
        <v>49</v>
      </c>
      <c r="U27" s="47" t="s">
        <v>50</v>
      </c>
      <c r="V27" s="46"/>
    </row>
    <row r="28" spans="1:22" ht="44.25" customHeight="1">
      <c r="A28" s="23"/>
      <c r="B28" s="45"/>
      <c r="C28" s="48" t="s">
        <v>51</v>
      </c>
      <c r="D28" s="49" t="s">
        <v>52</v>
      </c>
      <c r="E28" s="111" t="s">
        <v>53</v>
      </c>
      <c r="F28" s="77"/>
      <c r="G28" s="132">
        <v>25</v>
      </c>
      <c r="H28" s="77"/>
      <c r="I28" s="50">
        <v>1</v>
      </c>
      <c r="J28" s="50">
        <v>3</v>
      </c>
      <c r="K28" s="50">
        <v>2</v>
      </c>
      <c r="L28" s="50">
        <v>4</v>
      </c>
      <c r="M28" s="50">
        <v>3</v>
      </c>
      <c r="N28" s="51">
        <v>2</v>
      </c>
      <c r="O28" s="51">
        <v>3</v>
      </c>
      <c r="P28" s="51">
        <v>3</v>
      </c>
      <c r="Q28" s="51">
        <v>4</v>
      </c>
      <c r="R28" s="51"/>
      <c r="S28" s="51"/>
      <c r="T28" s="51"/>
      <c r="U28" s="51"/>
      <c r="V28" s="46"/>
    </row>
    <row r="29" spans="1:22" ht="51.75" customHeight="1">
      <c r="A29" s="23"/>
      <c r="B29" s="45"/>
      <c r="C29" s="48" t="s">
        <v>54</v>
      </c>
      <c r="D29" s="49" t="s">
        <v>55</v>
      </c>
      <c r="E29" s="111" t="s">
        <v>56</v>
      </c>
      <c r="F29" s="77"/>
      <c r="G29" s="132">
        <v>9</v>
      </c>
      <c r="H29" s="77"/>
      <c r="I29" s="50">
        <v>1</v>
      </c>
      <c r="J29" s="50">
        <v>1</v>
      </c>
      <c r="K29" s="50">
        <v>1</v>
      </c>
      <c r="L29" s="50">
        <v>1</v>
      </c>
      <c r="M29" s="50">
        <v>1</v>
      </c>
      <c r="N29" s="50">
        <v>1</v>
      </c>
      <c r="O29" s="50">
        <v>1</v>
      </c>
      <c r="P29" s="50">
        <v>1</v>
      </c>
      <c r="Q29" s="50">
        <v>1</v>
      </c>
      <c r="R29" s="51"/>
      <c r="S29" s="51"/>
      <c r="T29" s="51"/>
      <c r="U29" s="51"/>
      <c r="V29" s="46"/>
    </row>
    <row r="30" spans="1:22" ht="27.75" customHeight="1">
      <c r="A30" s="23"/>
      <c r="B30" s="45"/>
      <c r="C30" s="48" t="s">
        <v>57</v>
      </c>
      <c r="D30" s="49" t="s">
        <v>58</v>
      </c>
      <c r="E30" s="111" t="s">
        <v>59</v>
      </c>
      <c r="F30" s="77"/>
      <c r="G30" s="132">
        <v>1</v>
      </c>
      <c r="H30" s="77"/>
      <c r="I30" s="50"/>
      <c r="J30" s="50"/>
      <c r="K30" s="50"/>
      <c r="L30" s="50"/>
      <c r="M30" s="50"/>
      <c r="N30" s="51"/>
      <c r="O30" s="51"/>
      <c r="P30" s="51"/>
      <c r="Q30" s="51">
        <v>1</v>
      </c>
      <c r="R30" s="51"/>
      <c r="S30" s="51"/>
      <c r="T30" s="51"/>
      <c r="U30" s="51"/>
      <c r="V30" s="46"/>
    </row>
    <row r="31" spans="1:22" ht="27.75" customHeight="1">
      <c r="A31" s="23"/>
      <c r="B31" s="45"/>
      <c r="C31" s="48" t="s">
        <v>60</v>
      </c>
      <c r="D31" s="49" t="s">
        <v>58</v>
      </c>
      <c r="E31" s="111" t="s">
        <v>61</v>
      </c>
      <c r="F31" s="77"/>
      <c r="G31" s="132">
        <v>12</v>
      </c>
      <c r="H31" s="77"/>
      <c r="I31" s="50">
        <v>3</v>
      </c>
      <c r="J31" s="50">
        <v>1</v>
      </c>
      <c r="K31" s="50">
        <v>1</v>
      </c>
      <c r="L31" s="50">
        <v>2</v>
      </c>
      <c r="M31" s="50">
        <v>1</v>
      </c>
      <c r="N31" s="51">
        <v>1</v>
      </c>
      <c r="O31" s="51">
        <v>1</v>
      </c>
      <c r="P31" s="51">
        <v>1</v>
      </c>
      <c r="Q31" s="51">
        <v>1</v>
      </c>
      <c r="R31" s="51"/>
      <c r="S31" s="51"/>
      <c r="T31" s="51"/>
      <c r="U31" s="51"/>
      <c r="V31" s="46"/>
    </row>
    <row r="32" spans="1:22" ht="27.75" customHeight="1">
      <c r="A32" s="23"/>
      <c r="B32" s="45"/>
      <c r="C32" s="48" t="s">
        <v>62</v>
      </c>
      <c r="D32" s="49" t="s">
        <v>58</v>
      </c>
      <c r="E32" s="111" t="s">
        <v>63</v>
      </c>
      <c r="F32" s="77"/>
      <c r="G32" s="132">
        <v>2</v>
      </c>
      <c r="H32" s="77"/>
      <c r="I32" s="50">
        <v>1</v>
      </c>
      <c r="J32" s="50"/>
      <c r="K32" s="50"/>
      <c r="L32" s="50"/>
      <c r="M32" s="50">
        <v>1</v>
      </c>
      <c r="N32" s="51"/>
      <c r="O32" s="51"/>
      <c r="P32" s="51"/>
      <c r="Q32" s="51"/>
      <c r="R32" s="51"/>
      <c r="S32" s="51"/>
      <c r="T32" s="51"/>
      <c r="U32" s="51"/>
      <c r="V32" s="46"/>
    </row>
    <row r="33" spans="1:22" ht="27.75" customHeight="1">
      <c r="A33" s="23"/>
      <c r="B33" s="45"/>
      <c r="C33" s="48" t="s">
        <v>64</v>
      </c>
      <c r="D33" s="49" t="s">
        <v>58</v>
      </c>
      <c r="E33" s="111" t="s">
        <v>65</v>
      </c>
      <c r="F33" s="77"/>
      <c r="G33" s="132">
        <v>3</v>
      </c>
      <c r="H33" s="77"/>
      <c r="I33" s="50">
        <v>1</v>
      </c>
      <c r="J33" s="50"/>
      <c r="K33" s="50"/>
      <c r="L33" s="50"/>
      <c r="M33" s="50">
        <v>1</v>
      </c>
      <c r="N33" s="51"/>
      <c r="O33" s="51">
        <v>1</v>
      </c>
      <c r="P33" s="51"/>
      <c r="Q33" s="51"/>
      <c r="R33" s="51"/>
      <c r="S33" s="51"/>
      <c r="T33" s="51"/>
      <c r="U33" s="51"/>
      <c r="V33" s="46"/>
    </row>
    <row r="34" spans="1:22" ht="27.75" customHeight="1">
      <c r="A34" s="23"/>
      <c r="B34" s="45"/>
      <c r="C34" s="48" t="s">
        <v>66</v>
      </c>
      <c r="D34" s="49"/>
      <c r="E34" s="111"/>
      <c r="F34" s="77"/>
      <c r="G34" s="132"/>
      <c r="H34" s="77"/>
      <c r="I34" s="50"/>
      <c r="J34" s="50"/>
      <c r="K34" s="50"/>
      <c r="L34" s="50"/>
      <c r="M34" s="50"/>
      <c r="N34" s="51"/>
      <c r="O34" s="51"/>
      <c r="P34" s="51"/>
      <c r="Q34" s="51"/>
      <c r="R34" s="51"/>
      <c r="S34" s="51"/>
      <c r="T34" s="51"/>
      <c r="U34" s="51"/>
      <c r="V34" s="46"/>
    </row>
    <row r="35" spans="1:22" ht="30.75" customHeight="1">
      <c r="A35" s="23"/>
      <c r="B35" s="45"/>
      <c r="C35" s="48" t="s">
        <v>67</v>
      </c>
      <c r="D35" s="49"/>
      <c r="E35" s="111"/>
      <c r="F35" s="77"/>
      <c r="G35" s="132"/>
      <c r="H35" s="77"/>
      <c r="I35" s="50"/>
      <c r="J35" s="50"/>
      <c r="K35" s="50"/>
      <c r="L35" s="50"/>
      <c r="M35" s="50"/>
      <c r="N35" s="51"/>
      <c r="O35" s="51"/>
      <c r="P35" s="51"/>
      <c r="Q35" s="51"/>
      <c r="R35" s="51"/>
      <c r="S35" s="51"/>
      <c r="T35" s="51"/>
      <c r="U35" s="51"/>
      <c r="V35" s="46"/>
    </row>
    <row r="36" spans="1:22" ht="14.25" customHeight="1">
      <c r="A36" s="23"/>
      <c r="B36" s="52"/>
      <c r="C36" s="53"/>
      <c r="D36" s="54"/>
      <c r="E36" s="55"/>
      <c r="F36" s="55"/>
      <c r="G36" s="56"/>
      <c r="H36" s="56"/>
      <c r="I36" s="57"/>
      <c r="J36" s="57"/>
      <c r="K36" s="57"/>
      <c r="L36" s="57"/>
      <c r="M36" s="58"/>
      <c r="N36" s="59"/>
      <c r="O36" s="59"/>
      <c r="P36" s="59"/>
      <c r="Q36" s="59"/>
      <c r="R36" s="59"/>
      <c r="S36" s="59"/>
      <c r="T36" s="59"/>
      <c r="U36" s="59"/>
      <c r="V36" s="60"/>
    </row>
    <row r="37" spans="1:22" ht="24" customHeight="1">
      <c r="A37" s="23"/>
      <c r="B37" s="78" t="s">
        <v>68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ht="14.25" customHeight="1">
      <c r="A38" s="23"/>
      <c r="B38" s="61"/>
      <c r="C38" s="62"/>
      <c r="D38" s="43"/>
      <c r="E38" s="63"/>
      <c r="F38" s="63"/>
      <c r="G38" s="63"/>
      <c r="H38" s="63"/>
      <c r="I38" s="63"/>
      <c r="J38" s="63"/>
      <c r="K38" s="63"/>
      <c r="L38" s="63"/>
      <c r="M38" s="63"/>
      <c r="N38" s="43"/>
      <c r="O38" s="43"/>
      <c r="P38" s="43"/>
      <c r="Q38" s="43"/>
      <c r="R38" s="43"/>
      <c r="S38" s="43"/>
      <c r="T38" s="43"/>
      <c r="U38" s="43"/>
      <c r="V38" s="44"/>
    </row>
    <row r="39" spans="1:22" ht="15" customHeight="1">
      <c r="A39" s="23"/>
      <c r="B39" s="45"/>
      <c r="C39" s="64"/>
      <c r="D39" s="80" t="s">
        <v>19</v>
      </c>
      <c r="E39" s="80" t="s">
        <v>69</v>
      </c>
      <c r="F39" s="131" t="s">
        <v>70</v>
      </c>
      <c r="G39" s="102"/>
      <c r="H39" s="82" t="s">
        <v>71</v>
      </c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4"/>
      <c r="V39" s="46"/>
    </row>
    <row r="40" spans="1:22" ht="27" customHeight="1">
      <c r="A40" s="23"/>
      <c r="B40" s="45"/>
      <c r="C40" s="64"/>
      <c r="D40" s="81"/>
      <c r="E40" s="81"/>
      <c r="F40" s="108"/>
      <c r="G40" s="109"/>
      <c r="H40" s="85" t="s">
        <v>72</v>
      </c>
      <c r="I40" s="77"/>
      <c r="J40" s="85" t="s">
        <v>73</v>
      </c>
      <c r="K40" s="76"/>
      <c r="L40" s="77"/>
      <c r="M40" s="86" t="s">
        <v>74</v>
      </c>
      <c r="N40" s="76"/>
      <c r="O40" s="77"/>
      <c r="P40" s="87" t="s">
        <v>75</v>
      </c>
      <c r="Q40" s="76"/>
      <c r="R40" s="77"/>
      <c r="S40" s="87" t="s">
        <v>76</v>
      </c>
      <c r="T40" s="76"/>
      <c r="U40" s="77"/>
      <c r="V40" s="46"/>
    </row>
    <row r="41" spans="1:22" ht="27" customHeight="1">
      <c r="A41" s="23"/>
      <c r="B41" s="45"/>
      <c r="C41" s="64"/>
      <c r="D41" s="65" t="s">
        <v>77</v>
      </c>
      <c r="E41" s="51">
        <v>1</v>
      </c>
      <c r="F41" s="106" t="s">
        <v>78</v>
      </c>
      <c r="G41" s="77"/>
      <c r="H41" s="75">
        <v>6500000</v>
      </c>
      <c r="I41" s="77"/>
      <c r="J41" s="75"/>
      <c r="K41" s="76"/>
      <c r="L41" s="77"/>
      <c r="M41" s="75"/>
      <c r="N41" s="76"/>
      <c r="O41" s="77"/>
      <c r="P41" s="75"/>
      <c r="Q41" s="76"/>
      <c r="R41" s="77"/>
      <c r="S41" s="75">
        <f t="shared" ref="S41:S47" si="0">P41+M41+J41+H41</f>
        <v>6500000</v>
      </c>
      <c r="T41" s="76"/>
      <c r="U41" s="77"/>
      <c r="V41" s="46"/>
    </row>
    <row r="42" spans="1:22" ht="28.5" customHeight="1">
      <c r="A42" s="23"/>
      <c r="B42" s="45"/>
      <c r="C42" s="64"/>
      <c r="D42" s="65" t="s">
        <v>79</v>
      </c>
      <c r="E42" s="51">
        <v>1</v>
      </c>
      <c r="F42" s="106" t="s">
        <v>78</v>
      </c>
      <c r="G42" s="77"/>
      <c r="H42" s="75"/>
      <c r="I42" s="77"/>
      <c r="J42" s="75"/>
      <c r="K42" s="76"/>
      <c r="L42" s="77"/>
      <c r="M42" s="75">
        <v>3000000</v>
      </c>
      <c r="N42" s="76"/>
      <c r="O42" s="77"/>
      <c r="P42" s="75"/>
      <c r="Q42" s="76"/>
      <c r="R42" s="77"/>
      <c r="S42" s="75">
        <f t="shared" si="0"/>
        <v>3000000</v>
      </c>
      <c r="T42" s="76"/>
      <c r="U42" s="77"/>
      <c r="V42" s="46"/>
    </row>
    <row r="43" spans="1:22" ht="23.25" customHeight="1">
      <c r="A43" s="23"/>
      <c r="B43" s="45"/>
      <c r="C43" s="64"/>
      <c r="D43" s="65" t="s">
        <v>80</v>
      </c>
      <c r="E43" s="51">
        <v>1</v>
      </c>
      <c r="F43" s="106" t="s">
        <v>78</v>
      </c>
      <c r="G43" s="77"/>
      <c r="H43" s="75"/>
      <c r="I43" s="77"/>
      <c r="J43" s="75"/>
      <c r="K43" s="76"/>
      <c r="L43" s="77"/>
      <c r="M43" s="75">
        <v>4000000</v>
      </c>
      <c r="N43" s="76"/>
      <c r="O43" s="77"/>
      <c r="P43" s="75"/>
      <c r="Q43" s="76"/>
      <c r="R43" s="77"/>
      <c r="S43" s="75">
        <f t="shared" si="0"/>
        <v>4000000</v>
      </c>
      <c r="T43" s="76"/>
      <c r="U43" s="77"/>
      <c r="V43" s="46"/>
    </row>
    <row r="44" spans="1:22" ht="30" customHeight="1">
      <c r="A44" s="23"/>
      <c r="B44" s="45"/>
      <c r="C44" s="64"/>
      <c r="D44" s="65" t="s">
        <v>81</v>
      </c>
      <c r="E44" s="51">
        <v>1</v>
      </c>
      <c r="F44" s="106" t="s">
        <v>78</v>
      </c>
      <c r="G44" s="77"/>
      <c r="H44" s="75"/>
      <c r="I44" s="77"/>
      <c r="J44" s="75"/>
      <c r="K44" s="76"/>
      <c r="L44" s="77"/>
      <c r="M44" s="75">
        <v>1000000</v>
      </c>
      <c r="N44" s="76"/>
      <c r="O44" s="77"/>
      <c r="P44" s="75"/>
      <c r="Q44" s="76"/>
      <c r="R44" s="77"/>
      <c r="S44" s="75">
        <f t="shared" si="0"/>
        <v>1000000</v>
      </c>
      <c r="T44" s="76"/>
      <c r="U44" s="77"/>
      <c r="V44" s="46"/>
    </row>
    <row r="45" spans="1:22" ht="43.5" customHeight="1">
      <c r="A45" s="23"/>
      <c r="B45" s="45"/>
      <c r="C45" s="64"/>
      <c r="D45" s="65" t="s">
        <v>82</v>
      </c>
      <c r="E45" s="51">
        <v>1</v>
      </c>
      <c r="F45" s="106" t="s">
        <v>78</v>
      </c>
      <c r="G45" s="77"/>
      <c r="H45" s="75"/>
      <c r="I45" s="77"/>
      <c r="J45" s="75"/>
      <c r="K45" s="76"/>
      <c r="L45" s="77"/>
      <c r="M45" s="75">
        <v>3000000</v>
      </c>
      <c r="N45" s="76"/>
      <c r="O45" s="77"/>
      <c r="P45" s="75"/>
      <c r="Q45" s="76"/>
      <c r="R45" s="77"/>
      <c r="S45" s="75">
        <f t="shared" si="0"/>
        <v>3000000</v>
      </c>
      <c r="T45" s="76"/>
      <c r="U45" s="77"/>
      <c r="V45" s="46"/>
    </row>
    <row r="46" spans="1:22" ht="30" customHeight="1">
      <c r="A46" s="23"/>
      <c r="B46" s="45"/>
      <c r="C46" s="64"/>
      <c r="D46" s="65" t="s">
        <v>83</v>
      </c>
      <c r="E46" s="51">
        <v>1</v>
      </c>
      <c r="F46" s="106" t="s">
        <v>78</v>
      </c>
      <c r="G46" s="77"/>
      <c r="H46" s="75"/>
      <c r="I46" s="77"/>
      <c r="J46" s="75"/>
      <c r="K46" s="76"/>
      <c r="L46" s="77"/>
      <c r="M46" s="75">
        <v>2000000</v>
      </c>
      <c r="N46" s="76"/>
      <c r="O46" s="77"/>
      <c r="P46" s="75"/>
      <c r="Q46" s="76"/>
      <c r="R46" s="77"/>
      <c r="S46" s="75">
        <f t="shared" si="0"/>
        <v>2000000</v>
      </c>
      <c r="T46" s="76"/>
      <c r="U46" s="77"/>
      <c r="V46" s="46"/>
    </row>
    <row r="47" spans="1:22" ht="27.75" customHeight="1">
      <c r="A47" s="23"/>
      <c r="B47" s="45"/>
      <c r="C47" s="64"/>
      <c r="D47" s="65" t="s">
        <v>84</v>
      </c>
      <c r="E47" s="51">
        <v>1</v>
      </c>
      <c r="F47" s="106" t="s">
        <v>78</v>
      </c>
      <c r="G47" s="77"/>
      <c r="H47" s="75"/>
      <c r="I47" s="77"/>
      <c r="J47" s="75"/>
      <c r="K47" s="76"/>
      <c r="L47" s="77"/>
      <c r="M47" s="75">
        <v>3000000</v>
      </c>
      <c r="N47" s="76"/>
      <c r="O47" s="77"/>
      <c r="P47" s="75"/>
      <c r="Q47" s="76"/>
      <c r="R47" s="77"/>
      <c r="S47" s="75">
        <f t="shared" si="0"/>
        <v>3000000</v>
      </c>
      <c r="T47" s="76"/>
      <c r="U47" s="77"/>
      <c r="V47" s="46"/>
    </row>
    <row r="48" spans="1:22" ht="41.25" customHeight="1">
      <c r="A48" s="23"/>
      <c r="B48" s="45"/>
      <c r="C48" s="64"/>
      <c r="D48" s="65"/>
      <c r="E48" s="51"/>
      <c r="F48" s="106"/>
      <c r="G48" s="77"/>
      <c r="H48" s="75"/>
      <c r="I48" s="77"/>
      <c r="J48" s="75"/>
      <c r="K48" s="76"/>
      <c r="L48" s="77"/>
      <c r="M48" s="75"/>
      <c r="N48" s="76"/>
      <c r="O48" s="77"/>
      <c r="P48" s="75"/>
      <c r="Q48" s="76"/>
      <c r="R48" s="77"/>
      <c r="S48" s="75"/>
      <c r="T48" s="76"/>
      <c r="U48" s="77"/>
      <c r="V48" s="46"/>
    </row>
    <row r="49" spans="1:22" ht="41.25" customHeight="1">
      <c r="A49" s="23"/>
      <c r="B49" s="45"/>
      <c r="C49" s="64"/>
      <c r="D49" s="65"/>
      <c r="E49" s="51"/>
      <c r="F49" s="106"/>
      <c r="G49" s="77"/>
      <c r="H49" s="75"/>
      <c r="I49" s="77"/>
      <c r="J49" s="75"/>
      <c r="K49" s="76"/>
      <c r="L49" s="77"/>
      <c r="M49" s="75"/>
      <c r="N49" s="76"/>
      <c r="O49" s="77"/>
      <c r="P49" s="75"/>
      <c r="Q49" s="76"/>
      <c r="R49" s="77"/>
      <c r="S49" s="75"/>
      <c r="T49" s="76"/>
      <c r="U49" s="77"/>
      <c r="V49" s="46"/>
    </row>
    <row r="50" spans="1:22" ht="31.5" customHeight="1">
      <c r="A50" s="23"/>
      <c r="B50" s="45"/>
      <c r="C50" s="64"/>
      <c r="D50" s="65"/>
      <c r="E50" s="51"/>
      <c r="F50" s="106"/>
      <c r="G50" s="77"/>
      <c r="H50" s="75"/>
      <c r="I50" s="77"/>
      <c r="J50" s="75"/>
      <c r="K50" s="76"/>
      <c r="L50" s="77"/>
      <c r="M50" s="75"/>
      <c r="N50" s="76"/>
      <c r="O50" s="77"/>
      <c r="P50" s="75"/>
      <c r="Q50" s="76"/>
      <c r="R50" s="77"/>
      <c r="S50" s="75"/>
      <c r="T50" s="76"/>
      <c r="U50" s="77"/>
      <c r="V50" s="46"/>
    </row>
    <row r="51" spans="1:22" ht="29.25" customHeight="1">
      <c r="A51" s="23"/>
      <c r="B51" s="45"/>
      <c r="C51" s="64"/>
      <c r="D51" s="65"/>
      <c r="E51" s="51"/>
      <c r="F51" s="106"/>
      <c r="G51" s="77"/>
      <c r="H51" s="75"/>
      <c r="I51" s="77"/>
      <c r="J51" s="75"/>
      <c r="K51" s="76"/>
      <c r="L51" s="77"/>
      <c r="M51" s="75"/>
      <c r="N51" s="76"/>
      <c r="O51" s="77"/>
      <c r="P51" s="75"/>
      <c r="Q51" s="76"/>
      <c r="R51" s="77"/>
      <c r="S51" s="75"/>
      <c r="T51" s="76"/>
      <c r="U51" s="77"/>
      <c r="V51" s="46"/>
    </row>
    <row r="52" spans="1:22" ht="35.25" customHeight="1">
      <c r="A52" s="23"/>
      <c r="B52" s="45"/>
      <c r="C52" s="64"/>
      <c r="D52" s="65"/>
      <c r="E52" s="51"/>
      <c r="F52" s="106"/>
      <c r="G52" s="77"/>
      <c r="H52" s="75"/>
      <c r="I52" s="77"/>
      <c r="J52" s="75"/>
      <c r="K52" s="76"/>
      <c r="L52" s="77"/>
      <c r="M52" s="75"/>
      <c r="N52" s="76"/>
      <c r="O52" s="77"/>
      <c r="P52" s="75"/>
      <c r="Q52" s="76"/>
      <c r="R52" s="77"/>
      <c r="S52" s="75"/>
      <c r="T52" s="76"/>
      <c r="U52" s="77"/>
      <c r="V52" s="46"/>
    </row>
    <row r="53" spans="1:22" ht="15" customHeight="1">
      <c r="A53" s="23"/>
      <c r="B53" s="45"/>
      <c r="C53" s="64"/>
      <c r="D53" s="23"/>
      <c r="E53" s="66"/>
      <c r="F53" s="66"/>
      <c r="G53" s="66"/>
      <c r="H53" s="14"/>
      <c r="I53" s="23"/>
      <c r="J53" s="14"/>
      <c r="K53" s="67"/>
      <c r="L53" s="23"/>
      <c r="M53" s="67"/>
      <c r="N53" s="67"/>
      <c r="O53" s="23"/>
      <c r="P53" s="101" t="s">
        <v>50</v>
      </c>
      <c r="Q53" s="79"/>
      <c r="R53" s="102"/>
      <c r="S53" s="103">
        <f>SUM(S41:U52)</f>
        <v>22500000</v>
      </c>
      <c r="T53" s="76"/>
      <c r="U53" s="77"/>
      <c r="V53" s="46"/>
    </row>
    <row r="54" spans="1:22" ht="14.25" customHeight="1">
      <c r="A54" s="23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60"/>
    </row>
    <row r="55" spans="1:22" ht="24" customHeight="1">
      <c r="A55" s="23"/>
      <c r="B55" s="89" t="s">
        <v>85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</row>
    <row r="56" spans="1:22" ht="12" customHeight="1">
      <c r="A56" s="46"/>
      <c r="B56" s="68"/>
      <c r="C56" s="41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44"/>
    </row>
    <row r="57" spans="1:22" ht="14.25" customHeight="1">
      <c r="A57" s="46"/>
      <c r="B57" s="45"/>
      <c r="C57" s="23"/>
      <c r="D57" s="23"/>
      <c r="E57" s="23"/>
      <c r="F57" s="23"/>
      <c r="G57" s="23"/>
      <c r="H57" s="23"/>
      <c r="I57" s="23"/>
      <c r="J57" s="23"/>
      <c r="K57" s="18"/>
      <c r="L57" s="18"/>
      <c r="M57" s="18"/>
      <c r="N57" s="18"/>
      <c r="O57" s="18"/>
      <c r="P57" s="70"/>
      <c r="Q57" s="70"/>
      <c r="R57" s="70"/>
      <c r="S57" s="70"/>
      <c r="T57" s="70"/>
      <c r="U57" s="70"/>
      <c r="V57" s="46"/>
    </row>
    <row r="58" spans="1:22" ht="14.25" customHeight="1">
      <c r="A58" s="46"/>
      <c r="B58" s="45"/>
      <c r="C58" s="23"/>
      <c r="D58" s="23"/>
      <c r="E58" s="105" t="s">
        <v>86</v>
      </c>
      <c r="F58" s="95"/>
      <c r="G58" s="96"/>
      <c r="H58" s="104">
        <f>S53</f>
        <v>22500000</v>
      </c>
      <c r="I58" s="76"/>
      <c r="J58" s="76"/>
      <c r="K58" s="76"/>
      <c r="L58" s="77"/>
      <c r="M58" s="23"/>
      <c r="N58" s="23"/>
      <c r="O58" s="23"/>
      <c r="P58" s="23"/>
      <c r="Q58" s="23"/>
      <c r="R58" s="23"/>
      <c r="S58" s="23"/>
      <c r="T58" s="23"/>
      <c r="U58" s="23"/>
      <c r="V58" s="46"/>
    </row>
    <row r="59" spans="1:22" ht="14.25" customHeight="1">
      <c r="A59" s="46"/>
      <c r="B59" s="45"/>
      <c r="C59" s="23"/>
      <c r="D59" s="23"/>
      <c r="E59" s="23"/>
      <c r="F59" s="23"/>
      <c r="G59" s="23"/>
      <c r="H59" s="23"/>
      <c r="I59" s="23"/>
      <c r="J59" s="23"/>
      <c r="K59" s="18"/>
      <c r="L59" s="18"/>
      <c r="M59" s="18"/>
      <c r="N59" s="18"/>
      <c r="O59" s="18"/>
      <c r="P59" s="70"/>
      <c r="Q59" s="70"/>
      <c r="R59" s="70"/>
      <c r="S59" s="70"/>
      <c r="T59" s="70"/>
      <c r="U59" s="70"/>
      <c r="V59" s="46"/>
    </row>
    <row r="60" spans="1:22" ht="14.25" customHeight="1">
      <c r="A60" s="46"/>
      <c r="B60" s="45"/>
      <c r="C60" s="23"/>
      <c r="D60" s="23"/>
      <c r="E60" s="105" t="s">
        <v>87</v>
      </c>
      <c r="F60" s="95"/>
      <c r="G60" s="96"/>
      <c r="H60" s="104"/>
      <c r="I60" s="76"/>
      <c r="J60" s="76"/>
      <c r="K60" s="76"/>
      <c r="L60" s="77"/>
      <c r="M60" s="23"/>
      <c r="N60" s="23"/>
      <c r="O60" s="23"/>
      <c r="P60" s="23"/>
      <c r="Q60" s="23"/>
      <c r="R60" s="23"/>
      <c r="S60" s="23"/>
      <c r="T60" s="23"/>
      <c r="U60" s="23"/>
      <c r="V60" s="46"/>
    </row>
    <row r="61" spans="1:22" ht="15" customHeight="1">
      <c r="A61" s="46"/>
      <c r="B61" s="45"/>
      <c r="C61" s="23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46"/>
    </row>
    <row r="62" spans="1:22" ht="14.25" customHeight="1">
      <c r="A62" s="46"/>
      <c r="B62" s="45"/>
      <c r="C62" s="23"/>
      <c r="D62" s="71"/>
      <c r="E62" s="94" t="s">
        <v>88</v>
      </c>
      <c r="F62" s="95"/>
      <c r="G62" s="96"/>
      <c r="H62" s="97">
        <f>SUM(H58+H60)</f>
        <v>22500000</v>
      </c>
      <c r="I62" s="76"/>
      <c r="J62" s="76"/>
      <c r="K62" s="76"/>
      <c r="L62" s="77"/>
      <c r="M62" s="71"/>
      <c r="N62" s="71"/>
      <c r="O62" s="71"/>
      <c r="P62" s="71"/>
      <c r="Q62" s="71"/>
      <c r="R62" s="71"/>
      <c r="S62" s="71"/>
      <c r="T62" s="71"/>
      <c r="U62" s="71"/>
      <c r="V62" s="46"/>
    </row>
    <row r="63" spans="1:22" ht="14.25" customHeight="1">
      <c r="A63" s="46"/>
      <c r="B63" s="45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46"/>
    </row>
    <row r="64" spans="1:22" ht="14.25" customHeight="1">
      <c r="A64" s="46"/>
      <c r="B64" s="45"/>
      <c r="C64" s="23"/>
      <c r="D64" s="23"/>
      <c r="E64" s="23"/>
      <c r="F64" s="98" t="s">
        <v>89</v>
      </c>
      <c r="G64" s="96"/>
      <c r="H64" s="99">
        <v>45658</v>
      </c>
      <c r="I64" s="76"/>
      <c r="J64" s="77"/>
      <c r="K64" s="23"/>
      <c r="L64" s="23"/>
      <c r="M64" s="100" t="s">
        <v>90</v>
      </c>
      <c r="N64" s="95"/>
      <c r="O64" s="95"/>
      <c r="P64" s="96"/>
      <c r="Q64" s="99">
        <v>46022</v>
      </c>
      <c r="R64" s="76"/>
      <c r="S64" s="76"/>
      <c r="T64" s="77"/>
      <c r="U64" s="23"/>
      <c r="V64" s="46"/>
    </row>
    <row r="65" spans="1:22" ht="14.25" customHeight="1">
      <c r="A65" s="46"/>
      <c r="B65" s="45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46"/>
    </row>
    <row r="66" spans="1:22" ht="14.25" customHeight="1">
      <c r="A66" s="4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60"/>
    </row>
    <row r="67" spans="1:22" ht="24" customHeight="1">
      <c r="A67" s="23"/>
      <c r="B67" s="89" t="s">
        <v>91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</row>
    <row r="68" spans="1:22" ht="14.25" customHeight="1">
      <c r="A68" s="46"/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44"/>
    </row>
    <row r="69" spans="1:22" ht="15.75" customHeight="1">
      <c r="A69" s="24"/>
      <c r="B69" s="72"/>
      <c r="C69" s="71"/>
      <c r="D69" s="71"/>
      <c r="E69" s="73"/>
      <c r="F69" s="90" t="s">
        <v>92</v>
      </c>
      <c r="G69" s="83"/>
      <c r="H69" s="83"/>
      <c r="I69" s="91"/>
      <c r="J69" s="92" t="s">
        <v>93</v>
      </c>
      <c r="K69" s="83"/>
      <c r="L69" s="83"/>
      <c r="M69" s="83"/>
      <c r="N69" s="91"/>
      <c r="O69" s="92" t="s">
        <v>94</v>
      </c>
      <c r="P69" s="83"/>
      <c r="Q69" s="83"/>
      <c r="R69" s="83"/>
      <c r="S69" s="84"/>
      <c r="T69" s="23"/>
      <c r="U69" s="23"/>
      <c r="V69" s="24"/>
    </row>
    <row r="70" spans="1:22" ht="31.5" customHeight="1">
      <c r="A70" s="24"/>
      <c r="B70" s="45"/>
      <c r="C70" s="23"/>
      <c r="D70" s="23"/>
      <c r="E70" s="23"/>
      <c r="F70" s="93"/>
      <c r="G70" s="76"/>
      <c r="H70" s="76"/>
      <c r="I70" s="77"/>
      <c r="J70" s="93"/>
      <c r="K70" s="76"/>
      <c r="L70" s="76"/>
      <c r="M70" s="76"/>
      <c r="N70" s="77"/>
      <c r="O70" s="93"/>
      <c r="P70" s="76"/>
      <c r="Q70" s="76"/>
      <c r="R70" s="76"/>
      <c r="S70" s="77"/>
      <c r="T70" s="23"/>
      <c r="U70" s="23"/>
      <c r="V70" s="24"/>
    </row>
    <row r="71" spans="1:22" ht="56.25" customHeight="1">
      <c r="A71" s="24"/>
      <c r="B71" s="45"/>
      <c r="C71" s="23"/>
      <c r="D71" s="23"/>
      <c r="E71" s="74"/>
      <c r="F71" s="88" t="s">
        <v>95</v>
      </c>
      <c r="G71" s="79"/>
      <c r="H71" s="79"/>
      <c r="I71" s="79"/>
      <c r="J71" s="88" t="s">
        <v>96</v>
      </c>
      <c r="K71" s="79"/>
      <c r="L71" s="79"/>
      <c r="M71" s="79"/>
      <c r="N71" s="79"/>
      <c r="O71" s="88" t="s">
        <v>97</v>
      </c>
      <c r="P71" s="79"/>
      <c r="Q71" s="79"/>
      <c r="R71" s="79"/>
      <c r="S71" s="79"/>
      <c r="T71" s="23"/>
      <c r="U71" s="23"/>
      <c r="V71" s="24"/>
    </row>
    <row r="72" spans="1:22" ht="14.25" customHeight="1">
      <c r="A72" s="24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39"/>
    </row>
    <row r="73" spans="1:22" ht="14.25" customHeight="1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</sheetData>
  <mergeCells count="157">
    <mergeCell ref="E31:F31"/>
    <mergeCell ref="G31:H31"/>
    <mergeCell ref="E32:F32"/>
    <mergeCell ref="G32:H32"/>
    <mergeCell ref="G28:H28"/>
    <mergeCell ref="G29:H29"/>
    <mergeCell ref="G30:H30"/>
    <mergeCell ref="E33:F33"/>
    <mergeCell ref="G33:H33"/>
    <mergeCell ref="F44:G44"/>
    <mergeCell ref="F43:G43"/>
    <mergeCell ref="F42:G42"/>
    <mergeCell ref="E34:F34"/>
    <mergeCell ref="G34:H34"/>
    <mergeCell ref="E35:F35"/>
    <mergeCell ref="G35:H35"/>
    <mergeCell ref="B2:V2"/>
    <mergeCell ref="B3:V3"/>
    <mergeCell ref="B5:V5"/>
    <mergeCell ref="E7:F7"/>
    <mergeCell ref="S7:T7"/>
    <mergeCell ref="B9:D9"/>
    <mergeCell ref="E58:G58"/>
    <mergeCell ref="F52:G52"/>
    <mergeCell ref="H52:I52"/>
    <mergeCell ref="F51:G51"/>
    <mergeCell ref="H51:I51"/>
    <mergeCell ref="F50:G50"/>
    <mergeCell ref="H50:I50"/>
    <mergeCell ref="H43:I43"/>
    <mergeCell ref="H42:I42"/>
    <mergeCell ref="H41:I41"/>
    <mergeCell ref="H40:I40"/>
    <mergeCell ref="F47:G47"/>
    <mergeCell ref="H47:I47"/>
    <mergeCell ref="F46:G46"/>
    <mergeCell ref="H46:I46"/>
    <mergeCell ref="F45:G45"/>
    <mergeCell ref="H45:I45"/>
    <mergeCell ref="H44:I44"/>
    <mergeCell ref="N16:U16"/>
    <mergeCell ref="B18:V18"/>
    <mergeCell ref="E20:N20"/>
    <mergeCell ref="E13:M13"/>
    <mergeCell ref="N15:U15"/>
    <mergeCell ref="E9:H9"/>
    <mergeCell ref="J9:L9"/>
    <mergeCell ref="M9:P9"/>
    <mergeCell ref="Q9:T9"/>
    <mergeCell ref="L11:U11"/>
    <mergeCell ref="E16:F16"/>
    <mergeCell ref="G16:H16"/>
    <mergeCell ref="E11:H11"/>
    <mergeCell ref="I11:K11"/>
    <mergeCell ref="B20:D20"/>
    <mergeCell ref="B13:D13"/>
    <mergeCell ref="D15:D16"/>
    <mergeCell ref="I16:M16"/>
    <mergeCell ref="E15:F15"/>
    <mergeCell ref="G15:H15"/>
    <mergeCell ref="I15:M15"/>
    <mergeCell ref="C26:D27"/>
    <mergeCell ref="E26:F27"/>
    <mergeCell ref="G26:H27"/>
    <mergeCell ref="I26:U26"/>
    <mergeCell ref="E29:F29"/>
    <mergeCell ref="E30:F30"/>
    <mergeCell ref="B22:D22"/>
    <mergeCell ref="E22:K22"/>
    <mergeCell ref="N22:P22"/>
    <mergeCell ref="Q22:U22"/>
    <mergeCell ref="B24:V24"/>
    <mergeCell ref="E28:F28"/>
    <mergeCell ref="F49:G49"/>
    <mergeCell ref="H49:I49"/>
    <mergeCell ref="J49:L49"/>
    <mergeCell ref="M49:O49"/>
    <mergeCell ref="P49:R49"/>
    <mergeCell ref="S49:U49"/>
    <mergeCell ref="F48:G48"/>
    <mergeCell ref="H48:I48"/>
    <mergeCell ref="J48:L48"/>
    <mergeCell ref="M48:O48"/>
    <mergeCell ref="P48:R48"/>
    <mergeCell ref="S48:U48"/>
    <mergeCell ref="J51:L51"/>
    <mergeCell ref="J50:L50"/>
    <mergeCell ref="M50:O50"/>
    <mergeCell ref="P50:R50"/>
    <mergeCell ref="S50:U50"/>
    <mergeCell ref="J52:L52"/>
    <mergeCell ref="M52:O52"/>
    <mergeCell ref="P52:R52"/>
    <mergeCell ref="S52:U52"/>
    <mergeCell ref="M51:O51"/>
    <mergeCell ref="P51:R51"/>
    <mergeCell ref="S51:U51"/>
    <mergeCell ref="E62:G62"/>
    <mergeCell ref="H62:L62"/>
    <mergeCell ref="F64:G64"/>
    <mergeCell ref="H64:J64"/>
    <mergeCell ref="M64:P64"/>
    <mergeCell ref="Q64:T64"/>
    <mergeCell ref="P53:R53"/>
    <mergeCell ref="S53:U53"/>
    <mergeCell ref="B55:V55"/>
    <mergeCell ref="H58:L58"/>
    <mergeCell ref="E60:G60"/>
    <mergeCell ref="H60:L60"/>
    <mergeCell ref="F71:I71"/>
    <mergeCell ref="J71:N71"/>
    <mergeCell ref="O71:S71"/>
    <mergeCell ref="B67:V67"/>
    <mergeCell ref="F69:I69"/>
    <mergeCell ref="J69:N69"/>
    <mergeCell ref="O69:S69"/>
    <mergeCell ref="O70:S70"/>
    <mergeCell ref="F70:I70"/>
    <mergeCell ref="J70:N70"/>
    <mergeCell ref="S41:U41"/>
    <mergeCell ref="B37:V37"/>
    <mergeCell ref="D39:D40"/>
    <mergeCell ref="H39:U39"/>
    <mergeCell ref="J40:L40"/>
    <mergeCell ref="M40:O40"/>
    <mergeCell ref="P40:R40"/>
    <mergeCell ref="S40:U40"/>
    <mergeCell ref="J42:L42"/>
    <mergeCell ref="M42:O42"/>
    <mergeCell ref="P42:R42"/>
    <mergeCell ref="S42:U42"/>
    <mergeCell ref="J41:L41"/>
    <mergeCell ref="M41:O41"/>
    <mergeCell ref="P41:R41"/>
    <mergeCell ref="F41:G41"/>
    <mergeCell ref="E39:E40"/>
    <mergeCell ref="F39:G40"/>
    <mergeCell ref="P43:R43"/>
    <mergeCell ref="S43:U43"/>
    <mergeCell ref="J45:L45"/>
    <mergeCell ref="J44:L44"/>
    <mergeCell ref="M44:O44"/>
    <mergeCell ref="P44:R44"/>
    <mergeCell ref="S44:U44"/>
    <mergeCell ref="J43:L43"/>
    <mergeCell ref="M43:O43"/>
    <mergeCell ref="M45:O45"/>
    <mergeCell ref="P45:R45"/>
    <mergeCell ref="M47:O47"/>
    <mergeCell ref="P47:R47"/>
    <mergeCell ref="J46:L46"/>
    <mergeCell ref="M46:O46"/>
    <mergeCell ref="P46:R46"/>
    <mergeCell ref="S46:U46"/>
    <mergeCell ref="S45:U45"/>
    <mergeCell ref="J47:L47"/>
    <mergeCell ref="S47:U47"/>
  </mergeCells>
  <hyperlinks>
    <hyperlink ref="N16" r:id="rId1"/>
  </hyperlink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PUBLICAS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 CIUDADANA</cp:lastModifiedBy>
  <cp:lastPrinted>2025-02-14T16:39:03Z</cp:lastPrinted>
  <dcterms:created xsi:type="dcterms:W3CDTF">2020-08-23T20:46:58Z</dcterms:created>
  <dcterms:modified xsi:type="dcterms:W3CDTF">2026-05-19T18:42:29Z</dcterms:modified>
</cp:coreProperties>
</file>